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edh\Desktop\"/>
    </mc:Choice>
  </mc:AlternateContent>
  <bookViews>
    <workbookView xWindow="0" yWindow="0" windowWidth="19200" windowHeight="11460"/>
  </bookViews>
  <sheets>
    <sheet name="결산공고 (제40기)" sheetId="1" r:id="rId1"/>
  </sheets>
  <definedNames>
    <definedName name="_xlnm.Print_Area" localSheetId="0">'결산공고 (제40기)'!$A$1:$E$52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1" l="1"/>
  <c r="E52" i="1" s="1"/>
  <c r="C42" i="1"/>
  <c r="C52" i="1" s="1"/>
  <c r="E41" i="1"/>
  <c r="E45" i="1" s="1"/>
  <c r="E33" i="1"/>
  <c r="C33" i="1"/>
  <c r="E26" i="1"/>
  <c r="C17" i="1"/>
  <c r="E16" i="1"/>
  <c r="E20" i="1" s="1"/>
  <c r="E27" i="1" s="1"/>
  <c r="E8" i="1"/>
  <c r="C8" i="1"/>
  <c r="C27" i="1" s="1"/>
</calcChain>
</file>

<file path=xl/sharedStrings.xml><?xml version="1.0" encoding="utf-8"?>
<sst xmlns="http://schemas.openxmlformats.org/spreadsheetml/2006/main" count="103" uniqueCount="92">
  <si>
    <t>제40기 결산공고</t>
    <phoneticPr fontId="3" type="noConversion"/>
  </si>
  <si>
    <t>재무상태표</t>
    <phoneticPr fontId="3" type="noConversion"/>
  </si>
  <si>
    <t>(2017년 12월 31일현재)</t>
    <phoneticPr fontId="3" type="noConversion"/>
  </si>
  <si>
    <t>(단위 : 원)</t>
    <phoneticPr fontId="3" type="noConversion"/>
  </si>
  <si>
    <t>과목</t>
    <phoneticPr fontId="3" type="noConversion"/>
  </si>
  <si>
    <t>금액</t>
    <phoneticPr fontId="3" type="noConversion"/>
  </si>
  <si>
    <t>자산</t>
    <phoneticPr fontId="3" type="noConversion"/>
  </si>
  <si>
    <t>부채</t>
    <phoneticPr fontId="3" type="noConversion"/>
  </si>
  <si>
    <t>Ⅰ.유동자산</t>
    <phoneticPr fontId="3" type="noConversion"/>
  </si>
  <si>
    <t>Ⅰ.유동부채</t>
    <phoneticPr fontId="3" type="noConversion"/>
  </si>
  <si>
    <t xml:space="preserve"> 현금및현금성자산</t>
    <phoneticPr fontId="3" type="noConversion"/>
  </si>
  <si>
    <t xml:space="preserve"> 매입채무</t>
    <phoneticPr fontId="3" type="noConversion"/>
  </si>
  <si>
    <t xml:space="preserve"> 단기금융상품</t>
    <phoneticPr fontId="3" type="noConversion"/>
  </si>
  <si>
    <t xml:space="preserve"> 미지급금</t>
    <phoneticPr fontId="3" type="noConversion"/>
  </si>
  <si>
    <t xml:space="preserve"> 매출채권</t>
    <phoneticPr fontId="3" type="noConversion"/>
  </si>
  <si>
    <t xml:space="preserve"> 선수금</t>
    <phoneticPr fontId="3" type="noConversion"/>
  </si>
  <si>
    <t xml:space="preserve"> 미수금</t>
    <phoneticPr fontId="3" type="noConversion"/>
  </si>
  <si>
    <t xml:space="preserve"> 예수금</t>
    <phoneticPr fontId="3" type="noConversion"/>
  </si>
  <si>
    <t xml:space="preserve"> 미수수익</t>
    <phoneticPr fontId="3" type="noConversion"/>
  </si>
  <si>
    <t xml:space="preserve"> 미지급비용</t>
    <phoneticPr fontId="3" type="noConversion"/>
  </si>
  <si>
    <t xml:space="preserve"> 선급금</t>
    <phoneticPr fontId="3" type="noConversion"/>
  </si>
  <si>
    <t xml:space="preserve"> 미지급법인세</t>
    <phoneticPr fontId="3" type="noConversion"/>
  </si>
  <si>
    <t xml:space="preserve"> 선급비용</t>
  </si>
  <si>
    <t xml:space="preserve"> 예수부가가치세</t>
    <phoneticPr fontId="3" type="noConversion"/>
  </si>
  <si>
    <t xml:space="preserve"> 재고자산</t>
  </si>
  <si>
    <t>Ⅱ.비유동부채</t>
    <phoneticPr fontId="3" type="noConversion"/>
  </si>
  <si>
    <t>Ⅱ.비유동자산</t>
    <phoneticPr fontId="3" type="noConversion"/>
  </si>
  <si>
    <t xml:space="preserve"> 임대보증금</t>
    <phoneticPr fontId="3" type="noConversion"/>
  </si>
  <si>
    <t xml:space="preserve"> 장기금융상품</t>
    <phoneticPr fontId="3" type="noConversion"/>
  </si>
  <si>
    <t xml:space="preserve"> 장기미지급비용</t>
    <phoneticPr fontId="3" type="noConversion"/>
  </si>
  <si>
    <t xml:space="preserve"> 장기매도가능금융자산</t>
    <phoneticPr fontId="3" type="noConversion"/>
  </si>
  <si>
    <t xml:space="preserve"> 이연법인세부채</t>
    <phoneticPr fontId="3" type="noConversion"/>
  </si>
  <si>
    <t xml:space="preserve"> 장기만기보유금융자산</t>
    <phoneticPr fontId="3" type="noConversion"/>
  </si>
  <si>
    <t>부채총계</t>
    <phoneticPr fontId="3" type="noConversion"/>
  </si>
  <si>
    <t xml:space="preserve"> 종속회사 및 관계기업투자</t>
    <phoneticPr fontId="3" type="noConversion"/>
  </si>
  <si>
    <t>자본</t>
    <phoneticPr fontId="3" type="noConversion"/>
  </si>
  <si>
    <t xml:space="preserve"> 유형자산</t>
    <phoneticPr fontId="3" type="noConversion"/>
  </si>
  <si>
    <t>자본금</t>
    <phoneticPr fontId="3" type="noConversion"/>
  </si>
  <si>
    <t xml:space="preserve"> 무형자산</t>
    <phoneticPr fontId="3" type="noConversion"/>
  </si>
  <si>
    <t>주식발행초과금</t>
    <phoneticPr fontId="3" type="noConversion"/>
  </si>
  <si>
    <t xml:space="preserve"> 보증금</t>
    <phoneticPr fontId="3" type="noConversion"/>
  </si>
  <si>
    <t>이익잉여금</t>
    <phoneticPr fontId="3" type="noConversion"/>
  </si>
  <si>
    <t xml:space="preserve"> 확정급여자산</t>
    <phoneticPr fontId="3" type="noConversion"/>
  </si>
  <si>
    <t>기타자본항목</t>
    <phoneticPr fontId="3" type="noConversion"/>
  </si>
  <si>
    <t>자본총계</t>
    <phoneticPr fontId="3" type="noConversion"/>
  </si>
  <si>
    <t>자산총계</t>
    <phoneticPr fontId="3" type="noConversion"/>
  </si>
  <si>
    <t>자본과 부채의 총계</t>
    <phoneticPr fontId="3" type="noConversion"/>
  </si>
  <si>
    <t>연결재무상태표</t>
    <phoneticPr fontId="3" type="noConversion"/>
  </si>
  <si>
    <t>자산</t>
    <phoneticPr fontId="3" type="noConversion"/>
  </si>
  <si>
    <t>부채</t>
    <phoneticPr fontId="3" type="noConversion"/>
  </si>
  <si>
    <t>Ⅰ.유동자산</t>
    <phoneticPr fontId="3" type="noConversion"/>
  </si>
  <si>
    <t>Ⅰ.유동부채</t>
    <phoneticPr fontId="3" type="noConversion"/>
  </si>
  <si>
    <t xml:space="preserve"> 현금및현금성자산</t>
    <phoneticPr fontId="3" type="noConversion"/>
  </si>
  <si>
    <t xml:space="preserve"> 매입채무</t>
    <phoneticPr fontId="3" type="noConversion"/>
  </si>
  <si>
    <t xml:space="preserve"> 단기금융상품</t>
    <phoneticPr fontId="3" type="noConversion"/>
  </si>
  <si>
    <t xml:space="preserve"> 미지급금</t>
    <phoneticPr fontId="3" type="noConversion"/>
  </si>
  <si>
    <t xml:space="preserve"> 매출채권</t>
  </si>
  <si>
    <t xml:space="preserve"> 선수금</t>
    <phoneticPr fontId="3" type="noConversion"/>
  </si>
  <si>
    <t xml:space="preserve"> 미수금</t>
  </si>
  <si>
    <t xml:space="preserve"> 예수금</t>
    <phoneticPr fontId="3" type="noConversion"/>
  </si>
  <si>
    <t xml:space="preserve"> 미수수익</t>
  </si>
  <si>
    <t xml:space="preserve"> 미지급비용</t>
    <phoneticPr fontId="3" type="noConversion"/>
  </si>
  <si>
    <t xml:space="preserve"> 선급금</t>
  </si>
  <si>
    <t xml:space="preserve"> 미지급법인세</t>
    <phoneticPr fontId="3" type="noConversion"/>
  </si>
  <si>
    <t xml:space="preserve"> 예수부가가치세</t>
    <phoneticPr fontId="3" type="noConversion"/>
  </si>
  <si>
    <t>Ⅱ.비유동부채</t>
    <phoneticPr fontId="3" type="noConversion"/>
  </si>
  <si>
    <t>Ⅱ.비유동자산</t>
    <phoneticPr fontId="3" type="noConversion"/>
  </si>
  <si>
    <t xml:space="preserve"> 임대보증금</t>
    <phoneticPr fontId="3" type="noConversion"/>
  </si>
  <si>
    <t xml:space="preserve"> 장기금융상품</t>
    <phoneticPr fontId="3" type="noConversion"/>
  </si>
  <si>
    <t xml:space="preserve"> 장기미지급비용</t>
  </si>
  <si>
    <t xml:space="preserve"> 장기매도가능금융자산</t>
    <phoneticPr fontId="3" type="noConversion"/>
  </si>
  <si>
    <t xml:space="preserve"> 이연법인세부채</t>
  </si>
  <si>
    <t xml:space="preserve"> 장기만기보유금융자산</t>
    <phoneticPr fontId="3" type="noConversion"/>
  </si>
  <si>
    <t>부채총계</t>
    <phoneticPr fontId="3" type="noConversion"/>
  </si>
  <si>
    <t xml:space="preserve"> 관계기업투자주식</t>
    <phoneticPr fontId="3" type="noConversion"/>
  </si>
  <si>
    <t>자본</t>
    <phoneticPr fontId="3" type="noConversion"/>
  </si>
  <si>
    <t xml:space="preserve"> 유형자산</t>
    <phoneticPr fontId="3" type="noConversion"/>
  </si>
  <si>
    <t>자본금</t>
    <phoneticPr fontId="3" type="noConversion"/>
  </si>
  <si>
    <t xml:space="preserve"> 무형자산</t>
    <phoneticPr fontId="3" type="noConversion"/>
  </si>
  <si>
    <t>주식발행초과금</t>
    <phoneticPr fontId="3" type="noConversion"/>
  </si>
  <si>
    <t xml:space="preserve"> 보증금</t>
    <phoneticPr fontId="3" type="noConversion"/>
  </si>
  <si>
    <t>이익잉여금</t>
    <phoneticPr fontId="3" type="noConversion"/>
  </si>
  <si>
    <t xml:space="preserve"> 장기선급비용</t>
    <phoneticPr fontId="3" type="noConversion"/>
  </si>
  <si>
    <t>기타자본항목</t>
    <phoneticPr fontId="3" type="noConversion"/>
  </si>
  <si>
    <t xml:space="preserve"> 확정급여자산</t>
    <phoneticPr fontId="3" type="noConversion"/>
  </si>
  <si>
    <t>자본총계</t>
    <phoneticPr fontId="3" type="noConversion"/>
  </si>
  <si>
    <t>위와 같이 공고함.</t>
    <phoneticPr fontId="3" type="noConversion"/>
  </si>
  <si>
    <t>주식회사   W I S C O M</t>
    <phoneticPr fontId="3" type="noConversion"/>
  </si>
  <si>
    <t>대표이사  구  영  일</t>
    <phoneticPr fontId="3" type="noConversion"/>
  </si>
  <si>
    <t xml:space="preserve">감사의견 : 위 재무상태표 및 연결재무상태표를 포함한 제40기 재무제표 및 연결재무제표는  </t>
    <phoneticPr fontId="3" type="noConversion"/>
  </si>
  <si>
    <t>한국채택국제회계기준에 따라 중요성의 관점에서 적정하게 표시하고 있습니다.</t>
    <phoneticPr fontId="3" type="noConversion"/>
  </si>
  <si>
    <t>삼영회계법인 대표이사  손 언 승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</si>
</sst>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굴림체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9"/>
      <color indexed="2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1" fontId="6" fillId="0" borderId="1" xfId="1" applyFont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1" fontId="7" fillId="3" borderId="1" xfId="1" applyFont="1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41" fontId="7" fillId="0" borderId="0" xfId="1" applyFont="1" applyBorder="1" applyAlignment="1">
      <alignment vertical="center"/>
    </xf>
    <xf numFmtId="31" fontId="6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0</xdr:row>
      <xdr:rowOff>0</xdr:rowOff>
    </xdr:from>
    <xdr:to>
      <xdr:col>3</xdr:col>
      <xdr:colOff>600075</xdr:colOff>
      <xdr:row>0</xdr:row>
      <xdr:rowOff>0</xdr:rowOff>
    </xdr:to>
    <xdr:pic>
      <xdr:nvPicPr>
        <xdr:cNvPr id="2" name="Picture 1" descr="wiscom(빨강-1개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0"/>
          <a:ext cx="1876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76200</xdr:colOff>
      <xdr:row>56</xdr:row>
      <xdr:rowOff>0</xdr:rowOff>
    </xdr:from>
    <xdr:to>
      <xdr:col>1</xdr:col>
      <xdr:colOff>1828800</xdr:colOff>
      <xdr:row>57</xdr:row>
      <xdr:rowOff>38100</xdr:rowOff>
    </xdr:to>
    <xdr:pic>
      <xdr:nvPicPr>
        <xdr:cNvPr id="3" name="Picture 2" descr="wiscom(빨강-1개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0534650"/>
          <a:ext cx="17049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1371600</xdr:colOff>
      <xdr:row>55</xdr:row>
      <xdr:rowOff>66675</xdr:rowOff>
    </xdr:from>
    <xdr:to>
      <xdr:col>3</xdr:col>
      <xdr:colOff>1752600</xdr:colOff>
      <xdr:row>57</xdr:row>
      <xdr:rowOff>104775</xdr:rowOff>
    </xdr:to>
    <xdr:pic>
      <xdr:nvPicPr>
        <xdr:cNvPr id="4" name="Picture 3" descr="C:\DART\Image\상장회사마크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38675" y="10448925"/>
          <a:ext cx="3810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9"/>
  <sheetViews>
    <sheetView showGridLines="0" tabSelected="1" workbookViewId="0">
      <selection activeCell="B1" sqref="B1:E1"/>
    </sheetView>
  </sheetViews>
  <sheetFormatPr defaultRowHeight="13.5" x14ac:dyDescent="0.15"/>
  <cols>
    <col min="1" max="1" width="0.33203125" style="2" customWidth="1"/>
    <col min="2" max="2" width="20.77734375" style="2" customWidth="1"/>
    <col min="3" max="3" width="17" style="2" customWidth="1"/>
    <col min="4" max="4" width="20.77734375" style="2" customWidth="1"/>
    <col min="5" max="5" width="16.88671875" style="2" customWidth="1"/>
    <col min="6" max="7" width="8.88671875" style="2"/>
    <col min="8" max="10" width="15" style="2" bestFit="1" customWidth="1"/>
    <col min="11" max="16384" width="8.88671875" style="2"/>
  </cols>
  <sheetData>
    <row r="1" spans="2:5" ht="20.25" x14ac:dyDescent="0.15">
      <c r="B1" s="1" t="s">
        <v>0</v>
      </c>
      <c r="C1" s="1"/>
      <c r="D1" s="1"/>
      <c r="E1" s="1"/>
    </row>
    <row r="2" spans="2:5" ht="9.9499999999999993" customHeight="1" x14ac:dyDescent="0.15"/>
    <row r="3" spans="2:5" ht="15" customHeight="1" x14ac:dyDescent="0.15">
      <c r="B3" s="3" t="s">
        <v>1</v>
      </c>
      <c r="C3" s="3"/>
      <c r="D3" s="3"/>
      <c r="E3" s="3"/>
    </row>
    <row r="4" spans="2:5" ht="9.9499999999999993" customHeight="1" x14ac:dyDescent="0.15"/>
    <row r="5" spans="2:5" s="4" customFormat="1" ht="15" customHeight="1" x14ac:dyDescent="0.15">
      <c r="B5" s="4" t="s">
        <v>2</v>
      </c>
      <c r="E5" s="5" t="s">
        <v>3</v>
      </c>
    </row>
    <row r="6" spans="2:5" s="4" customFormat="1" ht="15" customHeight="1" x14ac:dyDescent="0.15">
      <c r="B6" s="6" t="s">
        <v>4</v>
      </c>
      <c r="C6" s="6" t="s">
        <v>5</v>
      </c>
      <c r="D6" s="6" t="s">
        <v>4</v>
      </c>
      <c r="E6" s="6" t="s">
        <v>5</v>
      </c>
    </row>
    <row r="7" spans="2:5" s="4" customFormat="1" ht="15" customHeight="1" x14ac:dyDescent="0.15">
      <c r="B7" s="7" t="s">
        <v>6</v>
      </c>
      <c r="C7" s="8"/>
      <c r="D7" s="7" t="s">
        <v>7</v>
      </c>
      <c r="E7" s="8"/>
    </row>
    <row r="8" spans="2:5" s="4" customFormat="1" ht="15" customHeight="1" x14ac:dyDescent="0.15">
      <c r="B8" s="9" t="s">
        <v>8</v>
      </c>
      <c r="C8" s="10">
        <f>SUM(C9:C16)</f>
        <v>78449345392</v>
      </c>
      <c r="D8" s="9" t="s">
        <v>9</v>
      </c>
      <c r="E8" s="10">
        <f>SUM(E9:E15)</f>
        <v>9488640418</v>
      </c>
    </row>
    <row r="9" spans="2:5" s="4" customFormat="1" ht="15" customHeight="1" x14ac:dyDescent="0.15">
      <c r="B9" s="9" t="s">
        <v>10</v>
      </c>
      <c r="C9" s="10">
        <v>3184583203</v>
      </c>
      <c r="D9" s="9" t="s">
        <v>11</v>
      </c>
      <c r="E9" s="10">
        <v>4342559482</v>
      </c>
    </row>
    <row r="10" spans="2:5" s="4" customFormat="1" ht="15" customHeight="1" x14ac:dyDescent="0.15">
      <c r="B10" s="9" t="s">
        <v>12</v>
      </c>
      <c r="C10" s="10">
        <v>43219782761</v>
      </c>
      <c r="D10" s="9" t="s">
        <v>13</v>
      </c>
      <c r="E10" s="10">
        <v>2445681102</v>
      </c>
    </row>
    <row r="11" spans="2:5" s="4" customFormat="1" ht="15" customHeight="1" x14ac:dyDescent="0.15">
      <c r="B11" s="9" t="s">
        <v>14</v>
      </c>
      <c r="C11" s="10">
        <v>22644722994</v>
      </c>
      <c r="D11" s="9" t="s">
        <v>15</v>
      </c>
      <c r="E11" s="10">
        <v>110218800</v>
      </c>
    </row>
    <row r="12" spans="2:5" s="4" customFormat="1" ht="15" customHeight="1" x14ac:dyDescent="0.15">
      <c r="B12" s="9" t="s">
        <v>16</v>
      </c>
      <c r="C12" s="10">
        <v>2069112120</v>
      </c>
      <c r="D12" s="9" t="s">
        <v>17</v>
      </c>
      <c r="E12" s="10">
        <v>385536089</v>
      </c>
    </row>
    <row r="13" spans="2:5" s="4" customFormat="1" ht="15" customHeight="1" x14ac:dyDescent="0.15">
      <c r="B13" s="9" t="s">
        <v>18</v>
      </c>
      <c r="C13" s="10">
        <v>534481559</v>
      </c>
      <c r="D13" s="9" t="s">
        <v>19</v>
      </c>
      <c r="E13" s="10">
        <v>1654214988</v>
      </c>
    </row>
    <row r="14" spans="2:5" s="4" customFormat="1" ht="15" customHeight="1" x14ac:dyDescent="0.15">
      <c r="B14" s="9" t="s">
        <v>20</v>
      </c>
      <c r="C14" s="10">
        <v>4950000</v>
      </c>
      <c r="D14" s="9" t="s">
        <v>21</v>
      </c>
      <c r="E14" s="10">
        <v>108995588</v>
      </c>
    </row>
    <row r="15" spans="2:5" s="4" customFormat="1" ht="15" customHeight="1" x14ac:dyDescent="0.15">
      <c r="B15" s="9" t="s">
        <v>22</v>
      </c>
      <c r="C15" s="10">
        <v>270993125</v>
      </c>
      <c r="D15" s="9" t="s">
        <v>23</v>
      </c>
      <c r="E15" s="10">
        <v>441434369</v>
      </c>
    </row>
    <row r="16" spans="2:5" s="4" customFormat="1" ht="15" customHeight="1" x14ac:dyDescent="0.15">
      <c r="B16" s="9" t="s">
        <v>24</v>
      </c>
      <c r="C16" s="10">
        <v>6520719630</v>
      </c>
      <c r="D16" s="9" t="s">
        <v>25</v>
      </c>
      <c r="E16" s="10">
        <f>SUM(E17:E19)</f>
        <v>2327725548</v>
      </c>
    </row>
    <row r="17" spans="2:7" s="4" customFormat="1" ht="15" customHeight="1" x14ac:dyDescent="0.15">
      <c r="B17" s="9" t="s">
        <v>26</v>
      </c>
      <c r="C17" s="10">
        <f>SUM(C18:C25)</f>
        <v>49962651312</v>
      </c>
      <c r="D17" s="9" t="s">
        <v>27</v>
      </c>
      <c r="E17" s="10">
        <v>1072000000</v>
      </c>
    </row>
    <row r="18" spans="2:7" s="4" customFormat="1" ht="15" customHeight="1" x14ac:dyDescent="0.15">
      <c r="B18" s="9" t="s">
        <v>28</v>
      </c>
      <c r="C18" s="10">
        <v>2134276913</v>
      </c>
      <c r="D18" s="9" t="s">
        <v>29</v>
      </c>
      <c r="E18" s="10">
        <v>254304513</v>
      </c>
    </row>
    <row r="19" spans="2:7" s="4" customFormat="1" ht="15" customHeight="1" x14ac:dyDescent="0.15">
      <c r="B19" s="9" t="s">
        <v>30</v>
      </c>
      <c r="C19" s="10">
        <v>112153600</v>
      </c>
      <c r="D19" s="9" t="s">
        <v>31</v>
      </c>
      <c r="E19" s="10">
        <v>1001421035</v>
      </c>
    </row>
    <row r="20" spans="2:7" s="4" customFormat="1" ht="15" customHeight="1" x14ac:dyDescent="0.15">
      <c r="B20" s="9" t="s">
        <v>32</v>
      </c>
      <c r="C20" s="10">
        <v>33190000</v>
      </c>
      <c r="D20" s="11" t="s">
        <v>33</v>
      </c>
      <c r="E20" s="12">
        <f>E16+E8</f>
        <v>11816365966</v>
      </c>
    </row>
    <row r="21" spans="2:7" s="4" customFormat="1" ht="15" customHeight="1" x14ac:dyDescent="0.15">
      <c r="B21" s="9" t="s">
        <v>34</v>
      </c>
      <c r="C21" s="10">
        <v>6966596475</v>
      </c>
      <c r="D21" s="7" t="s">
        <v>35</v>
      </c>
      <c r="E21" s="8"/>
    </row>
    <row r="22" spans="2:7" s="4" customFormat="1" ht="15" customHeight="1" x14ac:dyDescent="0.15">
      <c r="B22" s="9" t="s">
        <v>36</v>
      </c>
      <c r="C22" s="10">
        <v>38842931154</v>
      </c>
      <c r="D22" s="9" t="s">
        <v>37</v>
      </c>
      <c r="E22" s="10">
        <v>7512960000</v>
      </c>
    </row>
    <row r="23" spans="2:7" s="4" customFormat="1" ht="15" customHeight="1" x14ac:dyDescent="0.15">
      <c r="B23" s="9" t="s">
        <v>38</v>
      </c>
      <c r="C23" s="10">
        <v>984717050</v>
      </c>
      <c r="D23" s="9" t="s">
        <v>39</v>
      </c>
      <c r="E23" s="10">
        <v>10322757146</v>
      </c>
    </row>
    <row r="24" spans="2:7" s="4" customFormat="1" ht="15" customHeight="1" x14ac:dyDescent="0.15">
      <c r="B24" s="9" t="s">
        <v>40</v>
      </c>
      <c r="C24" s="10">
        <v>190309980</v>
      </c>
      <c r="D24" s="9" t="s">
        <v>41</v>
      </c>
      <c r="E24" s="10">
        <v>87462944535</v>
      </c>
    </row>
    <row r="25" spans="2:7" s="4" customFormat="1" ht="15" customHeight="1" x14ac:dyDescent="0.15">
      <c r="B25" s="9" t="s">
        <v>42</v>
      </c>
      <c r="C25" s="10">
        <v>698476140</v>
      </c>
      <c r="D25" s="9" t="s">
        <v>43</v>
      </c>
      <c r="E25" s="10">
        <v>11296969057</v>
      </c>
    </row>
    <row r="26" spans="2:7" s="4" customFormat="1" ht="15" customHeight="1" x14ac:dyDescent="0.15">
      <c r="B26" s="9"/>
      <c r="C26" s="9"/>
      <c r="D26" s="11" t="s">
        <v>44</v>
      </c>
      <c r="E26" s="12">
        <f>SUM(E22:E25)</f>
        <v>116595630738</v>
      </c>
    </row>
    <row r="27" spans="2:7" s="4" customFormat="1" ht="15" customHeight="1" x14ac:dyDescent="0.15">
      <c r="B27" s="11" t="s">
        <v>45</v>
      </c>
      <c r="C27" s="12">
        <f>C17+C8</f>
        <v>128411996704</v>
      </c>
      <c r="D27" s="11" t="s">
        <v>46</v>
      </c>
      <c r="E27" s="12">
        <f>E20+E26</f>
        <v>128411996704</v>
      </c>
      <c r="G27" s="13"/>
    </row>
    <row r="28" spans="2:7" s="4" customFormat="1" ht="15" customHeight="1" x14ac:dyDescent="0.15">
      <c r="B28" s="14"/>
      <c r="C28" s="15"/>
      <c r="D28" s="14"/>
      <c r="E28" s="15"/>
    </row>
    <row r="29" spans="2:7" s="4" customFormat="1" ht="15" customHeight="1" x14ac:dyDescent="0.15">
      <c r="B29" s="3" t="s">
        <v>47</v>
      </c>
      <c r="C29" s="3"/>
      <c r="D29" s="3"/>
      <c r="E29" s="3"/>
      <c r="G29" s="13"/>
    </row>
    <row r="30" spans="2:7" s="4" customFormat="1" ht="15" customHeight="1" x14ac:dyDescent="0.15">
      <c r="B30" s="4" t="s">
        <v>2</v>
      </c>
      <c r="G30" s="13"/>
    </row>
    <row r="31" spans="2:7" s="4" customFormat="1" ht="15" customHeight="1" x14ac:dyDescent="0.15">
      <c r="B31" s="6" t="s">
        <v>4</v>
      </c>
      <c r="C31" s="6" t="s">
        <v>5</v>
      </c>
      <c r="D31" s="6" t="s">
        <v>4</v>
      </c>
      <c r="E31" s="6" t="s">
        <v>5</v>
      </c>
    </row>
    <row r="32" spans="2:7" s="4" customFormat="1" ht="15" customHeight="1" x14ac:dyDescent="0.15">
      <c r="B32" s="7" t="s">
        <v>48</v>
      </c>
      <c r="C32" s="8"/>
      <c r="D32" s="7" t="s">
        <v>49</v>
      </c>
      <c r="E32" s="8"/>
    </row>
    <row r="33" spans="2:5" s="4" customFormat="1" ht="15" customHeight="1" x14ac:dyDescent="0.15">
      <c r="B33" s="9" t="s">
        <v>50</v>
      </c>
      <c r="C33" s="10">
        <f>SUM(C34:C41)</f>
        <v>82338291955</v>
      </c>
      <c r="D33" s="9" t="s">
        <v>51</v>
      </c>
      <c r="E33" s="10">
        <f>SUM(E34:E40)</f>
        <v>10967996090</v>
      </c>
    </row>
    <row r="34" spans="2:5" s="4" customFormat="1" ht="15" customHeight="1" x14ac:dyDescent="0.15">
      <c r="B34" s="9" t="s">
        <v>52</v>
      </c>
      <c r="C34" s="10">
        <v>3309436056</v>
      </c>
      <c r="D34" s="9" t="s">
        <v>53</v>
      </c>
      <c r="E34" s="10">
        <v>5295844064</v>
      </c>
    </row>
    <row r="35" spans="2:5" s="4" customFormat="1" ht="15" customHeight="1" x14ac:dyDescent="0.15">
      <c r="B35" s="9" t="s">
        <v>54</v>
      </c>
      <c r="C35" s="10">
        <v>43710732761</v>
      </c>
      <c r="D35" s="9" t="s">
        <v>55</v>
      </c>
      <c r="E35" s="10">
        <v>2746189276</v>
      </c>
    </row>
    <row r="36" spans="2:5" s="4" customFormat="1" ht="15" customHeight="1" x14ac:dyDescent="0.15">
      <c r="B36" s="9" t="s">
        <v>56</v>
      </c>
      <c r="C36" s="10">
        <v>24854291569</v>
      </c>
      <c r="D36" s="9" t="s">
        <v>57</v>
      </c>
      <c r="E36" s="10">
        <v>255685984</v>
      </c>
    </row>
    <row r="37" spans="2:5" s="4" customFormat="1" ht="15" customHeight="1" x14ac:dyDescent="0.15">
      <c r="B37" s="9" t="s">
        <v>58</v>
      </c>
      <c r="C37" s="10">
        <v>2069112120</v>
      </c>
      <c r="D37" s="9" t="s">
        <v>59</v>
      </c>
      <c r="E37" s="10">
        <v>396641542</v>
      </c>
    </row>
    <row r="38" spans="2:5" s="4" customFormat="1" ht="15" customHeight="1" x14ac:dyDescent="0.15">
      <c r="B38" s="9" t="s">
        <v>60</v>
      </c>
      <c r="C38" s="10">
        <v>534481559</v>
      </c>
      <c r="D38" s="9" t="s">
        <v>61</v>
      </c>
      <c r="E38" s="10">
        <v>1665998611</v>
      </c>
    </row>
    <row r="39" spans="2:5" s="4" customFormat="1" ht="15" customHeight="1" x14ac:dyDescent="0.15">
      <c r="B39" s="9" t="s">
        <v>62</v>
      </c>
      <c r="C39" s="10">
        <v>142416940</v>
      </c>
      <c r="D39" s="9" t="s">
        <v>63</v>
      </c>
      <c r="E39" s="10">
        <v>140131129</v>
      </c>
    </row>
    <row r="40" spans="2:5" s="4" customFormat="1" ht="15" customHeight="1" x14ac:dyDescent="0.15">
      <c r="B40" s="9" t="s">
        <v>22</v>
      </c>
      <c r="C40" s="10">
        <v>270993125</v>
      </c>
      <c r="D40" s="9" t="s">
        <v>64</v>
      </c>
      <c r="E40" s="10">
        <v>467505484</v>
      </c>
    </row>
    <row r="41" spans="2:5" s="4" customFormat="1" ht="15" customHeight="1" x14ac:dyDescent="0.15">
      <c r="B41" s="9" t="s">
        <v>24</v>
      </c>
      <c r="C41" s="10">
        <v>7446827825</v>
      </c>
      <c r="D41" s="9" t="s">
        <v>65</v>
      </c>
      <c r="E41" s="10">
        <f>SUM(E42:E44)</f>
        <v>2255009753</v>
      </c>
    </row>
    <row r="42" spans="2:5" s="4" customFormat="1" ht="15" customHeight="1" x14ac:dyDescent="0.15">
      <c r="B42" s="9" t="s">
        <v>66</v>
      </c>
      <c r="C42" s="10">
        <f>SUM(C43:C51)</f>
        <v>47401562289</v>
      </c>
      <c r="D42" s="9" t="s">
        <v>67</v>
      </c>
      <c r="E42" s="10">
        <v>1072000000</v>
      </c>
    </row>
    <row r="43" spans="2:5" s="4" customFormat="1" ht="15" customHeight="1" x14ac:dyDescent="0.15">
      <c r="B43" s="9" t="s">
        <v>68</v>
      </c>
      <c r="C43" s="10">
        <v>2134276913</v>
      </c>
      <c r="D43" s="9" t="s">
        <v>69</v>
      </c>
      <c r="E43" s="10">
        <v>254304513</v>
      </c>
    </row>
    <row r="44" spans="2:5" s="4" customFormat="1" ht="15" customHeight="1" x14ac:dyDescent="0.15">
      <c r="B44" s="9" t="s">
        <v>70</v>
      </c>
      <c r="C44" s="10">
        <v>112153600</v>
      </c>
      <c r="D44" s="9" t="s">
        <v>71</v>
      </c>
      <c r="E44" s="10">
        <v>928705240</v>
      </c>
    </row>
    <row r="45" spans="2:5" s="4" customFormat="1" ht="15" customHeight="1" x14ac:dyDescent="0.15">
      <c r="B45" s="9" t="s">
        <v>72</v>
      </c>
      <c r="C45" s="10">
        <v>33190000</v>
      </c>
      <c r="D45" s="11" t="s">
        <v>73</v>
      </c>
      <c r="E45" s="12">
        <f>E41+E33</f>
        <v>13223005843</v>
      </c>
    </row>
    <row r="46" spans="2:5" s="4" customFormat="1" ht="15" customHeight="1" x14ac:dyDescent="0.15">
      <c r="B46" s="9" t="s">
        <v>74</v>
      </c>
      <c r="C46" s="10">
        <v>1478894631</v>
      </c>
      <c r="D46" s="7" t="s">
        <v>75</v>
      </c>
      <c r="E46" s="8"/>
    </row>
    <row r="47" spans="2:5" s="4" customFormat="1" ht="15" customHeight="1" x14ac:dyDescent="0.15">
      <c r="B47" s="9" t="s">
        <v>76</v>
      </c>
      <c r="C47" s="10">
        <v>41374833827</v>
      </c>
      <c r="D47" s="9" t="s">
        <v>77</v>
      </c>
      <c r="E47" s="10">
        <v>7512960000</v>
      </c>
    </row>
    <row r="48" spans="2:5" s="4" customFormat="1" ht="15" customHeight="1" x14ac:dyDescent="0.15">
      <c r="B48" s="9" t="s">
        <v>78</v>
      </c>
      <c r="C48" s="10">
        <v>1279018163</v>
      </c>
      <c r="D48" s="9" t="s">
        <v>79</v>
      </c>
      <c r="E48" s="10">
        <v>10322757146</v>
      </c>
    </row>
    <row r="49" spans="2:10" s="4" customFormat="1" ht="15" customHeight="1" x14ac:dyDescent="0.15">
      <c r="B49" s="9" t="s">
        <v>80</v>
      </c>
      <c r="C49" s="10">
        <v>190309980</v>
      </c>
      <c r="D49" s="9" t="s">
        <v>81</v>
      </c>
      <c r="E49" s="10">
        <v>87634308300</v>
      </c>
    </row>
    <row r="50" spans="2:10" s="4" customFormat="1" ht="15" customHeight="1" x14ac:dyDescent="0.15">
      <c r="B50" s="9" t="s">
        <v>82</v>
      </c>
      <c r="C50" s="10">
        <v>100409035</v>
      </c>
      <c r="D50" s="9" t="s">
        <v>83</v>
      </c>
      <c r="E50" s="10">
        <v>11046822955</v>
      </c>
    </row>
    <row r="51" spans="2:10" s="4" customFormat="1" ht="15" customHeight="1" x14ac:dyDescent="0.15">
      <c r="B51" s="9" t="s">
        <v>84</v>
      </c>
      <c r="C51" s="10">
        <v>698476140</v>
      </c>
      <c r="D51" s="11" t="s">
        <v>85</v>
      </c>
      <c r="E51" s="12">
        <f>SUM(E47:E50)</f>
        <v>116516848401</v>
      </c>
    </row>
    <row r="52" spans="2:10" s="4" customFormat="1" ht="15" customHeight="1" x14ac:dyDescent="0.15">
      <c r="B52" s="11" t="s">
        <v>45</v>
      </c>
      <c r="C52" s="12">
        <f>C42+C33</f>
        <v>129739854244</v>
      </c>
      <c r="D52" s="11" t="s">
        <v>46</v>
      </c>
      <c r="E52" s="12">
        <f>E51+E45</f>
        <v>129739854244</v>
      </c>
      <c r="G52" s="13"/>
    </row>
    <row r="53" spans="2:10" s="4" customFormat="1" ht="18.75" customHeight="1" x14ac:dyDescent="0.15">
      <c r="H53" s="13"/>
      <c r="I53" s="13"/>
      <c r="J53" s="13"/>
    </row>
    <row r="54" spans="2:10" s="4" customFormat="1" ht="12" x14ac:dyDescent="0.15">
      <c r="B54" s="4" t="s">
        <v>86</v>
      </c>
    </row>
    <row r="55" spans="2:10" s="4" customFormat="1" ht="12" x14ac:dyDescent="0.15">
      <c r="B55" s="16">
        <v>43175</v>
      </c>
      <c r="C55" s="16"/>
      <c r="D55" s="16"/>
      <c r="E55" s="16"/>
    </row>
    <row r="56" spans="2:10" s="4" customFormat="1" ht="12" x14ac:dyDescent="0.15"/>
    <row r="57" spans="2:10" s="4" customFormat="1" ht="20.25" x14ac:dyDescent="0.15">
      <c r="B57" s="1" t="s">
        <v>87</v>
      </c>
      <c r="C57" s="1"/>
      <c r="D57" s="1"/>
      <c r="E57" s="1"/>
    </row>
    <row r="58" spans="2:10" ht="18.75" customHeight="1" x14ac:dyDescent="0.15">
      <c r="B58" s="17" t="s">
        <v>88</v>
      </c>
      <c r="C58" s="17"/>
      <c r="D58" s="17"/>
      <c r="E58" s="17"/>
      <c r="F58" s="18"/>
      <c r="G58" s="18"/>
      <c r="H58" s="18"/>
      <c r="I58" s="18"/>
    </row>
    <row r="59" spans="2:10" ht="18.75" customHeight="1" x14ac:dyDescent="0.15">
      <c r="B59" s="19"/>
      <c r="C59" s="19"/>
      <c r="D59" s="19"/>
      <c r="E59" s="19"/>
      <c r="F59" s="20"/>
      <c r="G59" s="20"/>
      <c r="H59" s="20"/>
      <c r="I59" s="20"/>
    </row>
    <row r="60" spans="2:10" ht="18.75" customHeight="1" x14ac:dyDescent="0.15">
      <c r="B60" s="2" t="s">
        <v>89</v>
      </c>
      <c r="F60" s="21"/>
      <c r="G60" s="21"/>
      <c r="H60" s="21"/>
      <c r="I60" s="21"/>
    </row>
    <row r="61" spans="2:10" ht="33.75" customHeight="1" x14ac:dyDescent="0.15">
      <c r="B61" s="2" t="s">
        <v>90</v>
      </c>
      <c r="F61" s="22"/>
      <c r="G61" s="22"/>
      <c r="H61" s="22"/>
      <c r="I61" s="22"/>
    </row>
    <row r="62" spans="2:10" ht="18.75" customHeight="1" x14ac:dyDescent="0.15"/>
    <row r="63" spans="2:10" ht="18" customHeight="1" x14ac:dyDescent="0.15">
      <c r="B63" s="17" t="s">
        <v>91</v>
      </c>
      <c r="C63" s="17"/>
      <c r="D63" s="17"/>
      <c r="E63" s="17"/>
    </row>
    <row r="64" spans="2:10" ht="18" customHeight="1" x14ac:dyDescent="0.15">
      <c r="B64" s="4"/>
      <c r="C64" s="4"/>
      <c r="D64" s="4"/>
      <c r="E64" s="4"/>
      <c r="F64" s="20"/>
      <c r="G64" s="20"/>
      <c r="H64" s="20"/>
      <c r="I64" s="20"/>
    </row>
    <row r="65" spans="2:5" s="4" customFormat="1" ht="12" x14ac:dyDescent="0.15"/>
    <row r="66" spans="2:5" s="4" customFormat="1" ht="12" x14ac:dyDescent="0.15"/>
    <row r="67" spans="2:5" s="4" customFormat="1" ht="12" x14ac:dyDescent="0.15"/>
    <row r="68" spans="2:5" s="4" customFormat="1" ht="12" x14ac:dyDescent="0.15"/>
    <row r="69" spans="2:5" s="4" customFormat="1" x14ac:dyDescent="0.15">
      <c r="B69" s="2"/>
      <c r="C69" s="2"/>
      <c r="D69" s="2"/>
      <c r="E69" s="2"/>
    </row>
  </sheetData>
  <mergeCells count="14">
    <mergeCell ref="F61:I61"/>
    <mergeCell ref="B63:E63"/>
    <mergeCell ref="B32:C32"/>
    <mergeCell ref="D32:E32"/>
    <mergeCell ref="D46:E46"/>
    <mergeCell ref="B55:E55"/>
    <mergeCell ref="B57:E57"/>
    <mergeCell ref="B58:E58"/>
    <mergeCell ref="B1:E1"/>
    <mergeCell ref="B3:E3"/>
    <mergeCell ref="B7:C7"/>
    <mergeCell ref="D7:E7"/>
    <mergeCell ref="D21:E21"/>
    <mergeCell ref="B29:E29"/>
  </mergeCells>
  <phoneticPr fontId="3" type="noConversion"/>
  <printOptions horizontalCentered="1"/>
  <pageMargins left="0.68" right="0.68" top="0.2" bottom="0.2" header="0.2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결산공고 (제40기)</vt:lpstr>
      <vt:lpstr>'결산공고 (제40기)'!Print_Area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leedh</dc:creator>
  <cp:lastModifiedBy>leedh</cp:lastModifiedBy>
  <dcterms:created xsi:type="dcterms:W3CDTF">2018-03-16T00:55:05Z</dcterms:created>
  <dcterms:modified xsi:type="dcterms:W3CDTF">2018-03-16T00:55:56Z</dcterms:modified>
</cp:coreProperties>
</file>